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36AC2184-29C1-401F-91CD-9CAF53A1EA37}" xr6:coauthVersionLast="36" xr6:coauthVersionMax="36" xr10:uidLastSave="{00000000-0000-0000-0000-000000000000}"/>
  <bookViews>
    <workbookView xWindow="0" yWindow="0" windowWidth="23040" windowHeight="9060" xr2:uid="{33B95895-9623-492C-BA4D-AB77929BA241}"/>
  </bookViews>
  <sheets>
    <sheet name="BA-útul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21" i="1" s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C21" i="1" l="1"/>
</calcChain>
</file>

<file path=xl/sharedStrings.xml><?xml version="1.0" encoding="utf-8"?>
<sst xmlns="http://schemas.openxmlformats.org/spreadsheetml/2006/main" count="31" uniqueCount="31">
  <si>
    <t>EKONOMICKY OPRÁVNENÉ NÁKLADY ZA ROK</t>
  </si>
  <si>
    <t>Názov organizácie</t>
  </si>
  <si>
    <t>NÁRUČ Senior &amp; Junior-Dúbravka</t>
  </si>
  <si>
    <t>Druh poskytovanej sociálnej služby
(ŠZ, DSS, RS, ZPB atď.)</t>
  </si>
  <si>
    <t>Útulok</t>
  </si>
  <si>
    <t>Forma poskytovanej sociálnej služby 
(ambulantná, týždenná, celoročná)</t>
  </si>
  <si>
    <t>celoročná</t>
  </si>
  <si>
    <t>Počet mesiacov poskytovania uvedenej sociálnej služby v roku</t>
  </si>
  <si>
    <t>Kapacita podľa registra</t>
  </si>
  <si>
    <t xml:space="preserve">17-do 18.9.2017,11-od 19.9.2017 </t>
  </si>
  <si>
    <t>Skutočná obsadenosť - priemerný počet klientov                
(prepočet osobodní na 2 desatinné miesta)</t>
  </si>
  <si>
    <t>Položky</t>
  </si>
  <si>
    <t>Celkové EON uvedenej sociálnej služby za rok</t>
  </si>
  <si>
    <t>EON na mesiac na klienta podľa kapacity</t>
  </si>
  <si>
    <t>EON na mesiac na klienta podľa skutočnej obsadenosti</t>
  </si>
  <si>
    <t xml:space="preserve">a) mzdy, platy a ostatné osobné vyrovnania vo výške, ktorá zodpovedá výške platu a ostatných osobných vyrovnaní podľa osobitného predpisu (t. j. Zákona č. 553/2003 Z. z. o odmeňovaní niektorých zamestnancov pri výkone práce vo verejnom záujme a o zmene a doplnenení niektorých zákonov v znení neskorších predpisov) </t>
  </si>
  <si>
    <t>b) poistné na verejné zdravotné poistenie, poistné na sociálne poistenie a povinné príspevky na starobné dôchodkové sporenie platné zamestnávateľom v rozsahu určenom podľa písmena a)</t>
  </si>
  <si>
    <t>c) tuzemské cestovné náhrady</t>
  </si>
  <si>
    <t>d) výdavky na energie, vodu a komunikácie</t>
  </si>
  <si>
    <r>
      <t xml:space="preserve">e) výdavky na materiál </t>
    </r>
    <r>
      <rPr>
        <b/>
        <sz val="8"/>
        <color indexed="8"/>
        <rFont val="Arial CE"/>
        <charset val="238"/>
      </rPr>
      <t>okrem reprezentačného vybavenia nových interiérov</t>
    </r>
  </si>
  <si>
    <t>f) dopravné</t>
  </si>
  <si>
    <r>
      <t xml:space="preserve">g) výdavky na rutinnú údržbu a štandardnú údržbu </t>
    </r>
    <r>
      <rPr>
        <b/>
        <sz val="8"/>
        <color indexed="8"/>
        <rFont val="Arial CE"/>
        <charset val="238"/>
      </rPr>
      <t>okrem jednorazovej údržby objektov alebo ich častí a riešenia havarijných stavov</t>
    </r>
  </si>
  <si>
    <r>
      <t xml:space="preserve">h) nájomné za prenájom nehnuteľností alebo inej veci </t>
    </r>
    <r>
      <rPr>
        <b/>
        <sz val="8"/>
        <color indexed="8"/>
        <rFont val="Arial CE"/>
        <charset val="238"/>
      </rPr>
      <t>okrem dopravných prostriedkov a špeciálnych strojov, prístrojov, zariadení, techniky, náradia a materiálu najviac vo výške obyklého nájomného, za aké sa v tom čase a na tom mieste prenechávajú do nájmu na dohodnutý účel veci toho istého druhu alebo porovnateľné veci</t>
    </r>
  </si>
  <si>
    <t>i) výdavky na služby</t>
  </si>
  <si>
    <t>j) výdavky na bežné transfery v rozsahu vreckového, odstupného, odchodného, náhrady príjmu pri dočasnej pracovnej neschopnosti zamestnanca</t>
  </si>
  <si>
    <t xml:space="preserve">k) odpisy hmotného majetku a nehmotného majetku podľa účtovných predpisov </t>
  </si>
  <si>
    <t>EON náklady spolu</t>
  </si>
  <si>
    <t>Prepočet EON na 1 klienta na mesiac = Celkové EON : počet mesiacov poskytovania sociálnej služby : kapacita podľa registra/resp. skutočná obsadenosť</t>
  </si>
  <si>
    <t>Dátum: 25.1.2018</t>
  </si>
  <si>
    <t>Vypracoval (meno, priezvisko, telefón, e-mail): Ing.Bajanová Darina</t>
  </si>
  <si>
    <t>Verifikoval (meno, priezvisko, telefón, e-mail): MGR. Ghannamová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</si>
</sst>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3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4" fontId="1" fillId="0" borderId="7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4" fontId="1" fillId="0" borderId="10" xfId="1" applyNumberFormat="1" applyFont="1" applyBorder="1" applyAlignment="1">
      <alignment vertical="center" wrapText="1"/>
    </xf>
    <xf numFmtId="0" fontId="8" fillId="2" borderId="11" xfId="1" applyFont="1" applyFill="1" applyBorder="1" applyAlignment="1">
      <alignment horizontal="left" vertical="center" wrapText="1"/>
    </xf>
    <xf numFmtId="4" fontId="9" fillId="2" borderId="12" xfId="1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</cellXfs>
  <cellStyles count="2">
    <cellStyle name="Normálna" xfId="0" builtinId="0"/>
    <cellStyle name="normálne 2" xfId="1" xr:uid="{B40F6486-2D2F-4F7C-860B-73CA3AAF7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7692-A5A6-4EC2-95CE-F68389A1FADD}">
  <dimension ref="A1:D27"/>
  <sheetViews>
    <sheetView tabSelected="1" workbookViewId="0">
      <selection activeCell="F11" sqref="F11"/>
    </sheetView>
  </sheetViews>
  <sheetFormatPr defaultRowHeight="14.4" x14ac:dyDescent="0.3"/>
  <cols>
    <col min="1" max="1" width="41.88671875" customWidth="1"/>
    <col min="2" max="2" width="15.109375" customWidth="1"/>
    <col min="3" max="3" width="13.6640625" customWidth="1"/>
    <col min="4" max="4" width="14.5546875" customWidth="1"/>
  </cols>
  <sheetData>
    <row r="1" spans="1:4" ht="15" thickBot="1" x14ac:dyDescent="0.35"/>
    <row r="2" spans="1:4" ht="18" thickBot="1" x14ac:dyDescent="0.35">
      <c r="A2" s="1" t="s">
        <v>0</v>
      </c>
      <c r="B2" s="1"/>
      <c r="C2" s="2">
        <v>2017</v>
      </c>
      <c r="D2" s="3"/>
    </row>
    <row r="3" spans="1:4" x14ac:dyDescent="0.3">
      <c r="A3" s="4" t="s">
        <v>1</v>
      </c>
      <c r="B3" s="5" t="s">
        <v>2</v>
      </c>
      <c r="C3" s="5"/>
      <c r="D3" s="6"/>
    </row>
    <row r="4" spans="1:4" ht="20.399999999999999" x14ac:dyDescent="0.3">
      <c r="A4" s="7" t="s">
        <v>3</v>
      </c>
      <c r="B4" s="8" t="s">
        <v>4</v>
      </c>
      <c r="C4" s="8"/>
      <c r="D4" s="9"/>
    </row>
    <row r="5" spans="1:4" ht="20.399999999999999" x14ac:dyDescent="0.3">
      <c r="A5" s="7" t="s">
        <v>5</v>
      </c>
      <c r="B5" s="8" t="s">
        <v>6</v>
      </c>
      <c r="C5" s="8"/>
      <c r="D5" s="9"/>
    </row>
    <row r="6" spans="1:4" ht="20.399999999999999" x14ac:dyDescent="0.3">
      <c r="A6" s="7" t="s">
        <v>7</v>
      </c>
      <c r="B6" s="8">
        <v>12</v>
      </c>
      <c r="C6" s="8"/>
      <c r="D6" s="9"/>
    </row>
    <row r="7" spans="1:4" x14ac:dyDescent="0.3">
      <c r="A7" s="7" t="s">
        <v>8</v>
      </c>
      <c r="B7" s="8" t="s">
        <v>9</v>
      </c>
      <c r="C7" s="8"/>
      <c r="D7" s="9"/>
    </row>
    <row r="8" spans="1:4" ht="20.399999999999999" x14ac:dyDescent="0.3">
      <c r="A8" s="7" t="s">
        <v>10</v>
      </c>
      <c r="B8" s="8">
        <v>6.92</v>
      </c>
      <c r="C8" s="8"/>
      <c r="D8" s="9"/>
    </row>
    <row r="9" spans="1:4" ht="40.799999999999997" x14ac:dyDescent="0.3">
      <c r="A9" s="10" t="s">
        <v>11</v>
      </c>
      <c r="B9" s="11" t="s">
        <v>12</v>
      </c>
      <c r="C9" s="11" t="s">
        <v>13</v>
      </c>
      <c r="D9" s="12" t="s">
        <v>14</v>
      </c>
    </row>
    <row r="10" spans="1:4" ht="61.2" x14ac:dyDescent="0.3">
      <c r="A10" s="13" t="s">
        <v>15</v>
      </c>
      <c r="B10" s="14">
        <v>4234.3999999999996</v>
      </c>
      <c r="C10" s="14">
        <f>B10/17/12</f>
        <v>20.756862745098037</v>
      </c>
      <c r="D10" s="15">
        <f>B10/12/6.92</f>
        <v>50.99229287090558</v>
      </c>
    </row>
    <row r="11" spans="1:4" ht="40.799999999999997" x14ac:dyDescent="0.3">
      <c r="A11" s="16" t="s">
        <v>16</v>
      </c>
      <c r="B11" s="14">
        <v>1417.24</v>
      </c>
      <c r="C11" s="14">
        <f t="shared" ref="C11:C21" si="0">B11/17/12</f>
        <v>6.9472549019607852</v>
      </c>
      <c r="D11" s="15">
        <f t="shared" ref="D11:D21" si="1">B11/12/6.92</f>
        <v>17.066955684007709</v>
      </c>
    </row>
    <row r="12" spans="1:4" x14ac:dyDescent="0.3">
      <c r="A12" s="16" t="s">
        <v>17</v>
      </c>
      <c r="B12" s="14">
        <v>9.5500000000000007</v>
      </c>
      <c r="C12" s="14">
        <f t="shared" si="0"/>
        <v>4.6813725490196079E-2</v>
      </c>
      <c r="D12" s="15">
        <f t="shared" si="1"/>
        <v>0.11500481695568401</v>
      </c>
    </row>
    <row r="13" spans="1:4" x14ac:dyDescent="0.3">
      <c r="A13" s="16" t="s">
        <v>18</v>
      </c>
      <c r="B13" s="14">
        <v>3074.97</v>
      </c>
      <c r="C13" s="14">
        <f t="shared" si="0"/>
        <v>15.073382352941175</v>
      </c>
      <c r="D13" s="15">
        <f t="shared" si="1"/>
        <v>37.029985549132945</v>
      </c>
    </row>
    <row r="14" spans="1:4" ht="20.399999999999999" x14ac:dyDescent="0.3">
      <c r="A14" s="16" t="s">
        <v>19</v>
      </c>
      <c r="B14" s="14">
        <v>2255.23</v>
      </c>
      <c r="C14" s="14">
        <f t="shared" si="0"/>
        <v>11.055049019607843</v>
      </c>
      <c r="D14" s="15">
        <f t="shared" si="1"/>
        <v>27.158357418111756</v>
      </c>
    </row>
    <row r="15" spans="1:4" x14ac:dyDescent="0.3">
      <c r="A15" s="16" t="s">
        <v>20</v>
      </c>
      <c r="B15" s="14">
        <v>0</v>
      </c>
      <c r="C15" s="14">
        <f t="shared" si="0"/>
        <v>0</v>
      </c>
      <c r="D15" s="15">
        <f t="shared" si="1"/>
        <v>0</v>
      </c>
    </row>
    <row r="16" spans="1:4" ht="30.6" x14ac:dyDescent="0.3">
      <c r="A16" s="16" t="s">
        <v>21</v>
      </c>
      <c r="B16" s="14">
        <v>0</v>
      </c>
      <c r="C16" s="14">
        <f t="shared" si="0"/>
        <v>0</v>
      </c>
      <c r="D16" s="15">
        <f t="shared" si="1"/>
        <v>0</v>
      </c>
    </row>
    <row r="17" spans="1:4" ht="71.400000000000006" x14ac:dyDescent="0.3">
      <c r="A17" s="16" t="s">
        <v>22</v>
      </c>
      <c r="B17" s="14">
        <v>1470</v>
      </c>
      <c r="C17" s="14">
        <f t="shared" si="0"/>
        <v>7.2058823529411766</v>
      </c>
      <c r="D17" s="15">
        <f t="shared" si="1"/>
        <v>17.702312138728324</v>
      </c>
    </row>
    <row r="18" spans="1:4" x14ac:dyDescent="0.3">
      <c r="A18" s="16" t="s">
        <v>23</v>
      </c>
      <c r="B18" s="14">
        <v>8470.94</v>
      </c>
      <c r="C18" s="14">
        <f t="shared" si="0"/>
        <v>41.524215686274509</v>
      </c>
      <c r="D18" s="15">
        <f t="shared" si="1"/>
        <v>102.01035645472064</v>
      </c>
    </row>
    <row r="19" spans="1:4" ht="30.6" x14ac:dyDescent="0.3">
      <c r="A19" s="16" t="s">
        <v>24</v>
      </c>
      <c r="B19" s="14">
        <v>234.07</v>
      </c>
      <c r="C19" s="14">
        <f t="shared" si="0"/>
        <v>1.1474019607843136</v>
      </c>
      <c r="D19" s="15">
        <f t="shared" si="1"/>
        <v>2.8187620423892099</v>
      </c>
    </row>
    <row r="20" spans="1:4" ht="21" thickBot="1" x14ac:dyDescent="0.35">
      <c r="A20" s="17" t="s">
        <v>25</v>
      </c>
      <c r="B20" s="18">
        <v>9269.82</v>
      </c>
      <c r="C20" s="14">
        <f t="shared" si="0"/>
        <v>45.440294117647056</v>
      </c>
      <c r="D20" s="15">
        <f t="shared" si="1"/>
        <v>111.63078034682081</v>
      </c>
    </row>
    <row r="21" spans="1:4" ht="15" thickBot="1" x14ac:dyDescent="0.35">
      <c r="A21" s="19" t="s">
        <v>26</v>
      </c>
      <c r="B21" s="20">
        <f>SUM(B10:B20)</f>
        <v>30436.22</v>
      </c>
      <c r="C21" s="14">
        <f t="shared" si="0"/>
        <v>149.19715686274512</v>
      </c>
      <c r="D21" s="15">
        <f t="shared" si="1"/>
        <v>366.5248073217727</v>
      </c>
    </row>
    <row r="22" spans="1:4" x14ac:dyDescent="0.3">
      <c r="A22" s="21" t="s">
        <v>27</v>
      </c>
      <c r="B22" s="21"/>
      <c r="C22" s="21"/>
      <c r="D22" s="21"/>
    </row>
    <row r="23" spans="1:4" x14ac:dyDescent="0.3">
      <c r="A23" s="21"/>
      <c r="B23" s="21"/>
      <c r="C23" s="21"/>
      <c r="D23" s="21"/>
    </row>
    <row r="24" spans="1:4" x14ac:dyDescent="0.3">
      <c r="A24" s="22"/>
      <c r="B24" s="22"/>
      <c r="C24" s="22"/>
      <c r="D24" s="22"/>
    </row>
    <row r="25" spans="1:4" x14ac:dyDescent="0.3">
      <c r="A25" s="23" t="s">
        <v>28</v>
      </c>
      <c r="B25" s="23"/>
      <c r="C25" s="23"/>
      <c r="D25" s="23"/>
    </row>
    <row r="26" spans="1:4" x14ac:dyDescent="0.3">
      <c r="A26" s="23" t="s">
        <v>29</v>
      </c>
      <c r="B26" s="23"/>
      <c r="C26" s="23"/>
      <c r="D26" s="23"/>
    </row>
    <row r="27" spans="1:4" x14ac:dyDescent="0.3">
      <c r="A27" s="23" t="s">
        <v>30</v>
      </c>
      <c r="B27" s="23"/>
      <c r="C27" s="23"/>
      <c r="D27" s="23"/>
    </row>
  </sheetData>
  <mergeCells count="12">
    <mergeCell ref="B7:D7"/>
    <mergeCell ref="B8:D8"/>
    <mergeCell ref="A22:D23"/>
    <mergeCell ref="A25:D25"/>
    <mergeCell ref="A26:D26"/>
    <mergeCell ref="A27:D27"/>
    <mergeCell ref="A2:B2"/>
    <mergeCell ref="C2:D2"/>
    <mergeCell ref="B3:D3"/>
    <mergeCell ref="B4:D4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BA-útulok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2018-09-09T10:02:54Z</dcterms:created>
  <dcterms:modified xsi:type="dcterms:W3CDTF">2018-09-09T10:03:44Z</dcterms:modified>
</cp:coreProperties>
</file>